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TRLB\BACKUP FOLDER\Cyclone Montha\DISCOM DEMAND FALL\"/>
    </mc:Choice>
  </mc:AlternateContent>
  <xr:revisionPtr revIDLastSave="0" documentId="13_ncr:1_{F251D1F8-BFF7-4AA5-9D2E-04B80B1DA5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MAND FA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O5" i="1"/>
  <c r="N6" i="1"/>
  <c r="O6" i="1"/>
  <c r="N7" i="1"/>
  <c r="O7" i="1"/>
  <c r="N8" i="1"/>
  <c r="O8" i="1"/>
  <c r="N9" i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P26" i="1" l="1"/>
  <c r="P21" i="1"/>
  <c r="P25" i="1"/>
  <c r="P22" i="1"/>
  <c r="P27" i="1"/>
  <c r="P24" i="1"/>
  <c r="P23" i="1"/>
  <c r="P16" i="1"/>
  <c r="P15" i="1"/>
  <c r="P14" i="1"/>
  <c r="P19" i="1"/>
  <c r="P18" i="1"/>
  <c r="P20" i="1"/>
  <c r="P13" i="1"/>
  <c r="P17" i="1"/>
  <c r="P9" i="1"/>
  <c r="P8" i="1"/>
  <c r="P7" i="1"/>
  <c r="P6" i="1"/>
  <c r="P10" i="1"/>
  <c r="P12" i="1"/>
  <c r="P11" i="1"/>
  <c r="P5" i="1"/>
  <c r="O4" i="1"/>
  <c r="N4" i="1"/>
  <c r="M4" i="1"/>
  <c r="J4" i="1"/>
  <c r="G4" i="1"/>
  <c r="D4" i="1"/>
  <c r="P4" i="1" l="1"/>
</calcChain>
</file>

<file path=xl/sharedStrings.xml><?xml version="1.0" encoding="utf-8"?>
<sst xmlns="http://schemas.openxmlformats.org/spreadsheetml/2006/main" count="22" uniqueCount="10">
  <si>
    <t>HOURS</t>
  </si>
  <si>
    <t>TPCODL</t>
  </si>
  <si>
    <t>Difference</t>
  </si>
  <si>
    <t>TPWODL</t>
  </si>
  <si>
    <t>TPNODL</t>
  </si>
  <si>
    <t>TPSODL</t>
  </si>
  <si>
    <t>TOTAL DISCOM</t>
  </si>
  <si>
    <t>DISCOM DEMAND FALL DUE TO CYCLONE MONTHA (in MW)</t>
  </si>
  <si>
    <t>25.10.2025</t>
  </si>
  <si>
    <t>28.10.2025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</si>
</sst>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workbookViewId="0">
      <selection activeCell="Q18" sqref="Q18"/>
    </sheetView>
  </sheetViews>
  <sheetFormatPr defaultRowHeight="15" x14ac:dyDescent="0.25"/>
  <cols>
    <col min="1" max="1" width="9.42578125" bestFit="1" customWidth="1"/>
    <col min="2" max="2" width="23.140625" bestFit="1" customWidth="1"/>
    <col min="3" max="3" width="15.42578125" bestFit="1" customWidth="1"/>
    <col min="4" max="4" width="13.42578125" bestFit="1" customWidth="1"/>
    <col min="5" max="6" width="15.42578125" bestFit="1" customWidth="1"/>
    <col min="7" max="7" width="13.42578125" bestFit="1" customWidth="1"/>
    <col min="8" max="9" width="15.42578125" bestFit="1" customWidth="1"/>
    <col min="10" max="10" width="13.42578125" bestFit="1" customWidth="1"/>
    <col min="11" max="12" width="15.42578125" bestFit="1" customWidth="1"/>
    <col min="13" max="13" width="13.42578125" bestFit="1" customWidth="1"/>
    <col min="14" max="15" width="15.42578125" bestFit="1" customWidth="1"/>
    <col min="16" max="16" width="13.42578125" bestFit="1" customWidth="1"/>
  </cols>
  <sheetData>
    <row r="1" spans="1:16" ht="28.5" x14ac:dyDescent="0.25">
      <c r="A1" s="8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18.75" x14ac:dyDescent="0.3">
      <c r="A2" s="2" t="s">
        <v>0</v>
      </c>
      <c r="B2" s="10" t="s">
        <v>1</v>
      </c>
      <c r="C2" s="10"/>
      <c r="D2" s="2" t="s">
        <v>2</v>
      </c>
      <c r="E2" s="10" t="s">
        <v>3</v>
      </c>
      <c r="F2" s="10"/>
      <c r="G2" s="2" t="s">
        <v>2</v>
      </c>
      <c r="H2" s="10" t="s">
        <v>4</v>
      </c>
      <c r="I2" s="10"/>
      <c r="J2" s="2" t="s">
        <v>2</v>
      </c>
      <c r="K2" s="10" t="s">
        <v>5</v>
      </c>
      <c r="L2" s="10"/>
      <c r="M2" s="2" t="s">
        <v>2</v>
      </c>
      <c r="N2" s="10" t="s">
        <v>6</v>
      </c>
      <c r="O2" s="10"/>
      <c r="P2" s="2" t="s">
        <v>2</v>
      </c>
    </row>
    <row r="3" spans="1:16" ht="18.75" x14ac:dyDescent="0.3">
      <c r="A3" s="5"/>
      <c r="B3" s="5" t="s">
        <v>8</v>
      </c>
      <c r="C3" s="5" t="s">
        <v>9</v>
      </c>
      <c r="D3" s="5"/>
      <c r="E3" s="5" t="s">
        <v>8</v>
      </c>
      <c r="F3" s="5" t="s">
        <v>9</v>
      </c>
      <c r="G3" s="5"/>
      <c r="H3" s="5" t="s">
        <v>8</v>
      </c>
      <c r="I3" s="5" t="s">
        <v>9</v>
      </c>
      <c r="J3" s="5"/>
      <c r="K3" s="5" t="s">
        <v>8</v>
      </c>
      <c r="L3" s="5" t="s">
        <v>9</v>
      </c>
      <c r="M3" s="5"/>
      <c r="N3" s="5" t="s">
        <v>8</v>
      </c>
      <c r="O3" s="5" t="s">
        <v>9</v>
      </c>
      <c r="P3" s="5"/>
    </row>
    <row r="4" spans="1:16" ht="18.75" x14ac:dyDescent="0.3">
      <c r="A4" s="5">
        <v>1</v>
      </c>
      <c r="B4" s="6">
        <v>1474.84826660156</v>
      </c>
      <c r="C4" s="1">
        <v>1562.91882324219</v>
      </c>
      <c r="D4" s="7">
        <f t="shared" ref="D4:D10" si="0">C4-B4</f>
        <v>88.070556640630002</v>
      </c>
      <c r="E4" s="6">
        <v>1517.88317871094</v>
      </c>
      <c r="F4" s="1">
        <v>1590.52868652344</v>
      </c>
      <c r="G4" s="7">
        <f>F4-E4</f>
        <v>72.6455078125</v>
      </c>
      <c r="H4" s="6">
        <v>1203.94091796875</v>
      </c>
      <c r="I4" s="1">
        <v>1172.69470214844</v>
      </c>
      <c r="J4" s="7">
        <f>I4-H4</f>
        <v>-31.246215820309999</v>
      </c>
      <c r="K4" s="6">
        <v>514.40582275390602</v>
      </c>
      <c r="L4" s="1">
        <v>489.40673828125</v>
      </c>
      <c r="M4" s="7">
        <f>L4-K4</f>
        <v>-24.999084472656023</v>
      </c>
      <c r="N4" s="7">
        <f>B4+E4+H4+K4</f>
        <v>4711.0781860351563</v>
      </c>
      <c r="O4" s="7">
        <f>C4+F4+I4+L4</f>
        <v>4815.5489501953198</v>
      </c>
      <c r="P4" s="7">
        <f>O4-N4</f>
        <v>104.47076416016353</v>
      </c>
    </row>
    <row r="5" spans="1:16" ht="18.75" x14ac:dyDescent="0.3">
      <c r="A5" s="5">
        <v>2</v>
      </c>
      <c r="B5" s="6">
        <v>1613.62365722656</v>
      </c>
      <c r="C5" s="1">
        <v>1435.7509765625</v>
      </c>
      <c r="D5" s="7">
        <f t="shared" si="0"/>
        <v>-177.87268066406</v>
      </c>
      <c r="E5" s="6">
        <v>1457.64697265625</v>
      </c>
      <c r="F5" s="1">
        <v>1494.85534667969</v>
      </c>
      <c r="G5" s="7">
        <f t="shared" ref="G5:G27" si="1">F5-E5</f>
        <v>37.208374023440001</v>
      </c>
      <c r="H5" s="6">
        <v>1156.66381835938</v>
      </c>
      <c r="I5" s="1">
        <v>1146.51928710938</v>
      </c>
      <c r="J5" s="7">
        <f t="shared" ref="J5:J27" si="2">I5-H5</f>
        <v>-10.14453125</v>
      </c>
      <c r="K5" s="6">
        <v>500.37875366210898</v>
      </c>
      <c r="L5" s="1">
        <v>496.07562255859398</v>
      </c>
      <c r="M5" s="7">
        <f t="shared" ref="M5:M27" si="3">L5-K5</f>
        <v>-4.3031311035149997</v>
      </c>
      <c r="N5" s="7">
        <f t="shared" ref="N5:N27" si="4">B5+E5+H5+K5</f>
        <v>4728.3132019042987</v>
      </c>
      <c r="O5" s="7">
        <f t="shared" ref="O5:O10" si="5">C5+F5+I5+L5</f>
        <v>4573.2012329101644</v>
      </c>
      <c r="P5" s="7">
        <f t="shared" ref="P5:P27" si="6">O5-N5</f>
        <v>-155.11196899413426</v>
      </c>
    </row>
    <row r="6" spans="1:16" ht="18.75" x14ac:dyDescent="0.3">
      <c r="A6" s="5">
        <v>3</v>
      </c>
      <c r="B6" s="6">
        <v>1472.53674316406</v>
      </c>
      <c r="C6" s="1">
        <v>1387.96862792969</v>
      </c>
      <c r="D6" s="7">
        <f t="shared" si="0"/>
        <v>-84.568115234369998</v>
      </c>
      <c r="E6" s="6">
        <v>1486.78955078125</v>
      </c>
      <c r="F6" s="1">
        <v>1480.24792480469</v>
      </c>
      <c r="G6" s="7">
        <f t="shared" si="1"/>
        <v>-6.5416259765599989</v>
      </c>
      <c r="H6" s="6">
        <v>1140.96594238281</v>
      </c>
      <c r="I6" s="1">
        <v>1166.27905273438</v>
      </c>
      <c r="J6" s="7">
        <f t="shared" si="2"/>
        <v>25.313110351570003</v>
      </c>
      <c r="K6" s="6">
        <v>477.06387329101602</v>
      </c>
      <c r="L6" s="1">
        <v>478.07092285156301</v>
      </c>
      <c r="M6" s="7">
        <f t="shared" si="3"/>
        <v>1.0070495605469887</v>
      </c>
      <c r="N6" s="7">
        <f t="shared" si="4"/>
        <v>4577.3561096191352</v>
      </c>
      <c r="O6" s="7">
        <f t="shared" si="5"/>
        <v>4512.5665283203234</v>
      </c>
      <c r="P6" s="7">
        <f t="shared" si="6"/>
        <v>-64.789581298811754</v>
      </c>
    </row>
    <row r="7" spans="1:16" ht="18.75" x14ac:dyDescent="0.3">
      <c r="A7" s="5">
        <v>4</v>
      </c>
      <c r="B7" s="6">
        <v>1417.58483886719</v>
      </c>
      <c r="C7" s="1">
        <v>1320.86181640625</v>
      </c>
      <c r="D7" s="7">
        <f t="shared" si="0"/>
        <v>-96.723022460940001</v>
      </c>
      <c r="E7" s="6">
        <v>1456.0146484375</v>
      </c>
      <c r="F7" s="1">
        <v>1580.021484375</v>
      </c>
      <c r="G7" s="7">
        <f t="shared" si="1"/>
        <v>124.0068359375</v>
      </c>
      <c r="H7" s="6">
        <v>1179.13293457031</v>
      </c>
      <c r="I7" s="1">
        <v>1140.79797363281</v>
      </c>
      <c r="J7" s="7">
        <f t="shared" si="2"/>
        <v>-38.3349609375</v>
      </c>
      <c r="K7" s="6">
        <v>490.91149902343801</v>
      </c>
      <c r="L7" s="1">
        <v>449.70431518554699</v>
      </c>
      <c r="M7" s="7">
        <f t="shared" si="3"/>
        <v>-41.207183837891023</v>
      </c>
      <c r="N7" s="7">
        <f t="shared" si="4"/>
        <v>4543.6439208984384</v>
      </c>
      <c r="O7" s="7">
        <f t="shared" si="5"/>
        <v>4491.3855895996066</v>
      </c>
      <c r="P7" s="7">
        <f t="shared" si="6"/>
        <v>-52.258331298831763</v>
      </c>
    </row>
    <row r="8" spans="1:16" ht="18.75" x14ac:dyDescent="0.3">
      <c r="A8" s="5">
        <v>5</v>
      </c>
      <c r="B8" s="6">
        <v>1440.46826171875</v>
      </c>
      <c r="C8" s="1">
        <v>1331.26843261719</v>
      </c>
      <c r="D8" s="7">
        <f t="shared" si="0"/>
        <v>-109.19982910156</v>
      </c>
      <c r="E8" s="6">
        <v>1487.51501464844</v>
      </c>
      <c r="F8" s="1">
        <v>1593.14416503906</v>
      </c>
      <c r="G8" s="7">
        <f t="shared" si="1"/>
        <v>105.62915039062</v>
      </c>
      <c r="H8" s="6">
        <v>1193.6025390625</v>
      </c>
      <c r="I8" s="1">
        <v>1129.38989257813</v>
      </c>
      <c r="J8" s="7">
        <f t="shared" si="2"/>
        <v>-64.212646484369998</v>
      </c>
      <c r="K8" s="6">
        <v>523.67663574218795</v>
      </c>
      <c r="L8" s="1">
        <v>476.25137329101602</v>
      </c>
      <c r="M8" s="7">
        <f t="shared" si="3"/>
        <v>-47.425262451171932</v>
      </c>
      <c r="N8" s="7">
        <f t="shared" si="4"/>
        <v>4645.2624511718786</v>
      </c>
      <c r="O8" s="7">
        <f t="shared" si="5"/>
        <v>4530.0538635253961</v>
      </c>
      <c r="P8" s="7">
        <f t="shared" si="6"/>
        <v>-115.20858764648256</v>
      </c>
    </row>
    <row r="9" spans="1:16" ht="18.75" x14ac:dyDescent="0.3">
      <c r="A9" s="5">
        <v>6</v>
      </c>
      <c r="B9" s="6">
        <v>1498.99279785156</v>
      </c>
      <c r="C9" s="1">
        <v>1316.17321777344</v>
      </c>
      <c r="D9" s="7">
        <f t="shared" si="0"/>
        <v>-182.81958007812</v>
      </c>
      <c r="E9" s="6">
        <v>1528.06616210938</v>
      </c>
      <c r="F9" s="1">
        <v>1514.58276367188</v>
      </c>
      <c r="G9" s="7">
        <f t="shared" si="1"/>
        <v>-13.4833984375</v>
      </c>
      <c r="H9" s="6">
        <v>1045.37219238281</v>
      </c>
      <c r="I9" s="1">
        <v>1052.5185546875</v>
      </c>
      <c r="J9" s="7">
        <f t="shared" si="2"/>
        <v>7.1463623046900011</v>
      </c>
      <c r="K9" s="6">
        <v>528.90289306640602</v>
      </c>
      <c r="L9" s="1">
        <v>513.44793701171898</v>
      </c>
      <c r="M9" s="7">
        <f t="shared" si="3"/>
        <v>-15.454956054687045</v>
      </c>
      <c r="N9" s="7">
        <f t="shared" si="4"/>
        <v>4601.3340454101563</v>
      </c>
      <c r="O9" s="7">
        <f t="shared" si="5"/>
        <v>4396.7224731445385</v>
      </c>
      <c r="P9" s="7">
        <f t="shared" si="6"/>
        <v>-204.61157226561772</v>
      </c>
    </row>
    <row r="10" spans="1:16" ht="18.75" x14ac:dyDescent="0.3">
      <c r="A10" s="5">
        <v>7</v>
      </c>
      <c r="B10" s="6">
        <v>1514.02502441406</v>
      </c>
      <c r="C10" s="1">
        <v>1369.05590820313</v>
      </c>
      <c r="D10" s="7">
        <f t="shared" si="0"/>
        <v>-144.96911621093</v>
      </c>
      <c r="E10" s="6">
        <v>1551.42419433594</v>
      </c>
      <c r="F10" s="1">
        <v>1586.90002441406</v>
      </c>
      <c r="G10" s="7">
        <f t="shared" si="1"/>
        <v>35.475830078119998</v>
      </c>
      <c r="H10" s="6">
        <v>1045.73864746094</v>
      </c>
      <c r="I10" s="1">
        <v>1078.94128417969</v>
      </c>
      <c r="J10" s="7">
        <f t="shared" si="2"/>
        <v>33.20263671875</v>
      </c>
      <c r="K10" s="6">
        <v>534.657470703125</v>
      </c>
      <c r="L10" s="1">
        <v>502.35656738281301</v>
      </c>
      <c r="M10" s="7">
        <f t="shared" si="3"/>
        <v>-32.300903320311988</v>
      </c>
      <c r="N10" s="7">
        <f t="shared" si="4"/>
        <v>4645.8453369140652</v>
      </c>
      <c r="O10" s="7">
        <f t="shared" si="5"/>
        <v>4537.2537841796939</v>
      </c>
      <c r="P10" s="7">
        <f t="shared" si="6"/>
        <v>-108.59155273437136</v>
      </c>
    </row>
    <row r="11" spans="1:16" ht="18.75" x14ac:dyDescent="0.3">
      <c r="A11" s="5">
        <v>8</v>
      </c>
      <c r="B11" s="6">
        <v>1410.50512695313</v>
      </c>
      <c r="C11" s="1">
        <v>1395.91821289063</v>
      </c>
      <c r="D11" s="7">
        <f t="shared" ref="D11:D27" si="7">C11-B11</f>
        <v>-14.5869140625</v>
      </c>
      <c r="E11" s="6">
        <v>1598.41137695313</v>
      </c>
      <c r="F11" s="1">
        <v>1708.5087890625</v>
      </c>
      <c r="G11" s="7">
        <f t="shared" si="1"/>
        <v>110.09741210937</v>
      </c>
      <c r="H11" s="6">
        <v>1153.20349121094</v>
      </c>
      <c r="I11" s="1">
        <v>1181.19921875</v>
      </c>
      <c r="J11" s="7">
        <f t="shared" si="2"/>
        <v>27.995727539059999</v>
      </c>
      <c r="K11" s="6">
        <v>556.56701660156295</v>
      </c>
      <c r="L11" s="1">
        <v>537.449462890625</v>
      </c>
      <c r="M11" s="7">
        <f t="shared" si="3"/>
        <v>-19.117553710937955</v>
      </c>
      <c r="N11" s="7">
        <f t="shared" si="4"/>
        <v>4718.6870117187627</v>
      </c>
      <c r="O11" s="7">
        <f t="shared" ref="O11:O27" si="8">C11+F11+I11+L11</f>
        <v>4823.0756835937555</v>
      </c>
      <c r="P11" s="7">
        <f t="shared" si="6"/>
        <v>104.38867187499272</v>
      </c>
    </row>
    <row r="12" spans="1:16" ht="18.75" x14ac:dyDescent="0.3">
      <c r="A12" s="5">
        <v>9</v>
      </c>
      <c r="B12" s="6">
        <v>1531.24780273438</v>
      </c>
      <c r="C12" s="1">
        <v>1457.38330078125</v>
      </c>
      <c r="D12" s="7">
        <f t="shared" si="7"/>
        <v>-73.864501953130002</v>
      </c>
      <c r="E12" s="6">
        <v>1780.92126464844</v>
      </c>
      <c r="F12" s="1">
        <v>1983.44982910156</v>
      </c>
      <c r="G12" s="7">
        <f t="shared" si="1"/>
        <v>202.52856445312</v>
      </c>
      <c r="H12" s="6">
        <v>1264.88952636719</v>
      </c>
      <c r="I12" s="1">
        <v>1146.24267578125</v>
      </c>
      <c r="J12" s="7">
        <f t="shared" si="2"/>
        <v>-118.64685058594</v>
      </c>
      <c r="K12" s="6">
        <v>570.46490478515602</v>
      </c>
      <c r="L12" s="1">
        <v>529.87860107421898</v>
      </c>
      <c r="M12" s="7">
        <f t="shared" si="3"/>
        <v>-40.586303710937045</v>
      </c>
      <c r="N12" s="7">
        <f t="shared" si="4"/>
        <v>5147.5234985351663</v>
      </c>
      <c r="O12" s="7">
        <f t="shared" si="8"/>
        <v>5116.9544067382785</v>
      </c>
      <c r="P12" s="7">
        <f t="shared" si="6"/>
        <v>-30.569091796887733</v>
      </c>
    </row>
    <row r="13" spans="1:16" ht="18.75" x14ac:dyDescent="0.3">
      <c r="A13" s="5">
        <v>10</v>
      </c>
      <c r="B13" s="6">
        <v>1440.27185058594</v>
      </c>
      <c r="C13" s="1">
        <v>1455.36608886719</v>
      </c>
      <c r="D13" s="7">
        <f t="shared" si="7"/>
        <v>15.09423828125</v>
      </c>
      <c r="E13" s="6">
        <v>2159.5283203125</v>
      </c>
      <c r="F13" s="1">
        <v>2243.79443359375</v>
      </c>
      <c r="G13" s="7">
        <f t="shared" si="1"/>
        <v>84.26611328125</v>
      </c>
      <c r="H13" s="6">
        <v>1067.12536621094</v>
      </c>
      <c r="I13" s="1">
        <v>1172.46008300781</v>
      </c>
      <c r="J13" s="7">
        <f t="shared" si="2"/>
        <v>105.33471679687</v>
      </c>
      <c r="K13" s="6">
        <v>542.51989746093795</v>
      </c>
      <c r="L13" s="1">
        <v>554.330810546875</v>
      </c>
      <c r="M13" s="7">
        <f t="shared" si="3"/>
        <v>11.810913085937045</v>
      </c>
      <c r="N13" s="7">
        <f t="shared" si="4"/>
        <v>5209.445434570318</v>
      </c>
      <c r="O13" s="7">
        <f t="shared" si="8"/>
        <v>5425.951416015625</v>
      </c>
      <c r="P13" s="7">
        <f t="shared" si="6"/>
        <v>216.50598144530704</v>
      </c>
    </row>
    <row r="14" spans="1:16" ht="18.75" x14ac:dyDescent="0.3">
      <c r="A14" s="5">
        <v>11</v>
      </c>
      <c r="B14" s="6">
        <v>1551.83679199219</v>
      </c>
      <c r="C14" s="1">
        <v>1392.73767089844</v>
      </c>
      <c r="D14" s="7">
        <f t="shared" si="7"/>
        <v>-159.09912109375</v>
      </c>
      <c r="E14" s="6">
        <v>2252.5185546875</v>
      </c>
      <c r="F14" s="1">
        <v>1984.49096679688</v>
      </c>
      <c r="G14" s="7">
        <f t="shared" si="1"/>
        <v>-268.02758789062</v>
      </c>
      <c r="H14" s="6">
        <v>1093.64233398438</v>
      </c>
      <c r="I14" s="1">
        <v>1207.56066894531</v>
      </c>
      <c r="J14" s="7">
        <f t="shared" si="2"/>
        <v>113.91833496093</v>
      </c>
      <c r="K14" s="6">
        <v>504.788330078125</v>
      </c>
      <c r="L14" s="1">
        <v>448.13781738281301</v>
      </c>
      <c r="M14" s="7">
        <f t="shared" si="3"/>
        <v>-56.650512695311988</v>
      </c>
      <c r="N14" s="7">
        <f t="shared" si="4"/>
        <v>5402.7860107421948</v>
      </c>
      <c r="O14" s="7">
        <f t="shared" si="8"/>
        <v>5032.927124023443</v>
      </c>
      <c r="P14" s="7">
        <f t="shared" si="6"/>
        <v>-369.85888671875182</v>
      </c>
    </row>
    <row r="15" spans="1:16" ht="18.75" x14ac:dyDescent="0.3">
      <c r="A15" s="5">
        <v>12</v>
      </c>
      <c r="B15" s="6">
        <v>1564.20227050781</v>
      </c>
      <c r="C15" s="1">
        <v>1257.46179199219</v>
      </c>
      <c r="D15" s="7">
        <f t="shared" si="7"/>
        <v>-306.74047851562</v>
      </c>
      <c r="E15" s="6">
        <v>2177.55395507813</v>
      </c>
      <c r="F15" s="1">
        <v>2029.34460449219</v>
      </c>
      <c r="G15" s="7">
        <f t="shared" si="1"/>
        <v>-148.20935058594</v>
      </c>
      <c r="H15" s="6">
        <v>1121.07800292969</v>
      </c>
      <c r="I15" s="1">
        <v>997.283935546875</v>
      </c>
      <c r="J15" s="7">
        <f t="shared" si="2"/>
        <v>-123.794067382815</v>
      </c>
      <c r="K15" s="6">
        <v>503.47103881835898</v>
      </c>
      <c r="L15" s="1">
        <v>500.97024536132801</v>
      </c>
      <c r="M15" s="7">
        <f t="shared" si="3"/>
        <v>-2.5007934570309658</v>
      </c>
      <c r="N15" s="7">
        <f t="shared" si="4"/>
        <v>5366.3052673339898</v>
      </c>
      <c r="O15" s="7">
        <f t="shared" si="8"/>
        <v>4785.0605773925836</v>
      </c>
      <c r="P15" s="7">
        <f t="shared" si="6"/>
        <v>-581.24468994140625</v>
      </c>
    </row>
    <row r="16" spans="1:16" ht="18.75" x14ac:dyDescent="0.3">
      <c r="A16" s="5">
        <v>13</v>
      </c>
      <c r="B16" s="6">
        <v>1647.41931152344</v>
      </c>
      <c r="C16" s="1">
        <v>1249.83447265625</v>
      </c>
      <c r="D16" s="7">
        <f t="shared" si="7"/>
        <v>-397.58483886719</v>
      </c>
      <c r="E16" s="6">
        <v>2169.44213867188</v>
      </c>
      <c r="F16" s="1">
        <v>2091.67358398438</v>
      </c>
      <c r="G16" s="7">
        <f t="shared" si="1"/>
        <v>-77.7685546875</v>
      </c>
      <c r="H16" s="6">
        <v>1098.01025390625</v>
      </c>
      <c r="I16" s="1">
        <v>1145.77807617188</v>
      </c>
      <c r="J16" s="7">
        <f t="shared" si="2"/>
        <v>47.767822265630002</v>
      </c>
      <c r="K16" s="6">
        <v>543.44812011718795</v>
      </c>
      <c r="L16" s="1">
        <v>514.40124511718795</v>
      </c>
      <c r="M16" s="7">
        <f t="shared" si="3"/>
        <v>-29.046875</v>
      </c>
      <c r="N16" s="7">
        <f t="shared" si="4"/>
        <v>5458.3198242187573</v>
      </c>
      <c r="O16" s="7">
        <f t="shared" si="8"/>
        <v>5001.6873779296984</v>
      </c>
      <c r="P16" s="7">
        <f t="shared" si="6"/>
        <v>-456.63244628905886</v>
      </c>
    </row>
    <row r="17" spans="1:16" ht="18.75" x14ac:dyDescent="0.3">
      <c r="A17" s="3">
        <v>14</v>
      </c>
      <c r="B17" s="1">
        <v>1612.51623535156</v>
      </c>
      <c r="C17" s="1">
        <v>1313.30908203125</v>
      </c>
      <c r="D17" s="7">
        <f t="shared" si="7"/>
        <v>-299.20715332031</v>
      </c>
      <c r="E17" s="1">
        <v>2182.2998046875</v>
      </c>
      <c r="F17" s="1">
        <v>1891.08349609375</v>
      </c>
      <c r="G17" s="7">
        <f t="shared" si="1"/>
        <v>-291.21630859375</v>
      </c>
      <c r="H17" s="1">
        <v>1229.734375</v>
      </c>
      <c r="I17" s="1">
        <v>1024.03552246094</v>
      </c>
      <c r="J17" s="7">
        <f t="shared" si="2"/>
        <v>-205.69885253906</v>
      </c>
      <c r="K17" s="1">
        <v>486.08984375</v>
      </c>
      <c r="L17" s="1">
        <v>480.60406494140602</v>
      </c>
      <c r="M17" s="7">
        <f t="shared" si="3"/>
        <v>-5.4857788085939774</v>
      </c>
      <c r="N17" s="7">
        <f t="shared" si="4"/>
        <v>5510.6402587890598</v>
      </c>
      <c r="O17" s="7">
        <f t="shared" si="8"/>
        <v>4709.0321655273465</v>
      </c>
      <c r="P17" s="7">
        <f t="shared" si="6"/>
        <v>-801.60809326171329</v>
      </c>
    </row>
    <row r="18" spans="1:16" ht="18.75" x14ac:dyDescent="0.3">
      <c r="A18" s="3">
        <v>15</v>
      </c>
      <c r="B18" s="1">
        <v>1581.1064453125</v>
      </c>
      <c r="C18" s="1">
        <v>1241.71313476563</v>
      </c>
      <c r="D18" s="7">
        <f t="shared" si="7"/>
        <v>-339.39331054687</v>
      </c>
      <c r="E18" s="1">
        <v>2238.81713867188</v>
      </c>
      <c r="F18" s="1">
        <v>1689.32104492188</v>
      </c>
      <c r="G18" s="7">
        <f t="shared" si="1"/>
        <v>-549.49609375</v>
      </c>
      <c r="H18" s="1">
        <v>1175.30187988281</v>
      </c>
      <c r="I18" s="1">
        <v>1045.84423828125</v>
      </c>
      <c r="J18" s="7">
        <f t="shared" si="2"/>
        <v>-129.45764160156</v>
      </c>
      <c r="K18" s="1">
        <v>502.29541015625</v>
      </c>
      <c r="L18" s="1">
        <v>483.61236572265602</v>
      </c>
      <c r="M18" s="7">
        <f t="shared" si="3"/>
        <v>-18.683044433593977</v>
      </c>
      <c r="N18" s="7">
        <f t="shared" si="4"/>
        <v>5497.5208740234402</v>
      </c>
      <c r="O18" s="7">
        <f t="shared" si="8"/>
        <v>4460.4907836914163</v>
      </c>
      <c r="P18" s="7">
        <f t="shared" si="6"/>
        <v>-1037.030090332024</v>
      </c>
    </row>
    <row r="19" spans="1:16" ht="18.75" x14ac:dyDescent="0.3">
      <c r="A19" s="3">
        <v>16</v>
      </c>
      <c r="B19" s="1">
        <v>1448.95617675781</v>
      </c>
      <c r="C19" s="1">
        <v>1351.71203613281</v>
      </c>
      <c r="D19" s="7">
        <f t="shared" si="7"/>
        <v>-97.244140625</v>
      </c>
      <c r="E19" s="1">
        <v>1922.36853027344</v>
      </c>
      <c r="F19" s="1">
        <v>1574.72766113281</v>
      </c>
      <c r="G19" s="7">
        <f t="shared" si="1"/>
        <v>-347.64086914063</v>
      </c>
      <c r="H19" s="1">
        <v>1181.36279296875</v>
      </c>
      <c r="I19" s="1">
        <v>1062.78210449219</v>
      </c>
      <c r="J19" s="7">
        <f t="shared" si="2"/>
        <v>-118.58068847656</v>
      </c>
      <c r="K19" s="1">
        <v>528.87121582031295</v>
      </c>
      <c r="L19" s="1">
        <v>488.47918701171898</v>
      </c>
      <c r="M19" s="7">
        <f t="shared" si="3"/>
        <v>-40.392028808593977</v>
      </c>
      <c r="N19" s="7">
        <f t="shared" si="4"/>
        <v>5081.5587158203125</v>
      </c>
      <c r="O19" s="7">
        <f t="shared" si="8"/>
        <v>4477.7009887695285</v>
      </c>
      <c r="P19" s="7">
        <f t="shared" si="6"/>
        <v>-603.85772705078398</v>
      </c>
    </row>
    <row r="20" spans="1:16" ht="18.75" x14ac:dyDescent="0.3">
      <c r="A20" s="3">
        <v>17</v>
      </c>
      <c r="B20" s="1">
        <v>1587.13293457031</v>
      </c>
      <c r="C20" s="1">
        <v>1356.005859375</v>
      </c>
      <c r="D20" s="7">
        <f t="shared" si="7"/>
        <v>-231.12707519531</v>
      </c>
      <c r="E20" s="1">
        <v>1735.42626953125</v>
      </c>
      <c r="F20" s="1">
        <v>1776.6865234375</v>
      </c>
      <c r="G20" s="7">
        <f t="shared" si="1"/>
        <v>41.26025390625</v>
      </c>
      <c r="H20" s="1">
        <v>1206.87121582031</v>
      </c>
      <c r="I20" s="1">
        <v>1200.22619628906</v>
      </c>
      <c r="J20" s="7">
        <f t="shared" si="2"/>
        <v>-6.64501953125</v>
      </c>
      <c r="K20" s="1">
        <v>551.48303222656295</v>
      </c>
      <c r="L20" s="1">
        <v>496.9345703125</v>
      </c>
      <c r="M20" s="7">
        <f t="shared" si="3"/>
        <v>-54.548461914062955</v>
      </c>
      <c r="N20" s="7">
        <f t="shared" si="4"/>
        <v>5080.913452148432</v>
      </c>
      <c r="O20" s="7">
        <f t="shared" si="8"/>
        <v>4829.8531494140598</v>
      </c>
      <c r="P20" s="7">
        <f t="shared" si="6"/>
        <v>-251.06030273437227</v>
      </c>
    </row>
    <row r="21" spans="1:16" ht="18.75" x14ac:dyDescent="0.3">
      <c r="A21" s="1">
        <v>18</v>
      </c>
      <c r="B21" s="1">
        <v>1589.44555664063</v>
      </c>
      <c r="C21" s="1">
        <v>1586.37280273438</v>
      </c>
      <c r="D21" s="7">
        <f t="shared" si="7"/>
        <v>-3.07275390625</v>
      </c>
      <c r="E21" s="1">
        <v>1589.68225097656</v>
      </c>
      <c r="F21" s="1">
        <v>1744.75927734375</v>
      </c>
      <c r="G21" s="7">
        <f t="shared" si="1"/>
        <v>155.07702636719</v>
      </c>
      <c r="H21" s="1">
        <v>1299.6552734375</v>
      </c>
      <c r="I21" s="1">
        <v>1204.96899414063</v>
      </c>
      <c r="J21" s="7">
        <f t="shared" si="2"/>
        <v>-94.686279296869998</v>
      </c>
      <c r="K21" s="1">
        <v>581.56103515625</v>
      </c>
      <c r="L21" s="1">
        <v>575.53503417968795</v>
      </c>
      <c r="M21" s="7">
        <f t="shared" si="3"/>
        <v>-6.0260009765620453</v>
      </c>
      <c r="N21" s="7">
        <f t="shared" si="4"/>
        <v>5060.3441162109402</v>
      </c>
      <c r="O21" s="7">
        <f t="shared" si="8"/>
        <v>5111.6361083984484</v>
      </c>
      <c r="P21" s="7">
        <f t="shared" si="6"/>
        <v>51.291992187508185</v>
      </c>
    </row>
    <row r="22" spans="1:16" ht="18.75" x14ac:dyDescent="0.3">
      <c r="A22" s="1">
        <v>19</v>
      </c>
      <c r="B22" s="1">
        <v>1779.85607910156</v>
      </c>
      <c r="C22" s="1">
        <v>1479.29284667969</v>
      </c>
      <c r="D22" s="7">
        <f t="shared" si="7"/>
        <v>-300.56323242187</v>
      </c>
      <c r="E22" s="1">
        <v>1667.63293457031</v>
      </c>
      <c r="F22" s="1">
        <v>1663.2216796875</v>
      </c>
      <c r="G22" s="7">
        <f t="shared" si="1"/>
        <v>-4.4112548828099989</v>
      </c>
      <c r="H22" s="1">
        <v>1288.99133300781</v>
      </c>
      <c r="I22" s="1">
        <v>1265.24841308594</v>
      </c>
      <c r="J22" s="7">
        <f t="shared" si="2"/>
        <v>-23.742919921869998</v>
      </c>
      <c r="K22" s="1">
        <v>565.345458984375</v>
      </c>
      <c r="L22" s="1">
        <v>541.98956298828102</v>
      </c>
      <c r="M22" s="7">
        <f t="shared" si="3"/>
        <v>-23.355895996093977</v>
      </c>
      <c r="N22" s="7">
        <f t="shared" si="4"/>
        <v>5301.8258056640552</v>
      </c>
      <c r="O22" s="7">
        <f t="shared" si="8"/>
        <v>4949.7525024414117</v>
      </c>
      <c r="P22" s="7">
        <f t="shared" si="6"/>
        <v>-352.07330322264352</v>
      </c>
    </row>
    <row r="23" spans="1:16" ht="18.75" x14ac:dyDescent="0.3">
      <c r="A23" s="3">
        <v>20</v>
      </c>
      <c r="B23" s="1">
        <v>1805.94201660156</v>
      </c>
      <c r="C23" s="1">
        <v>1589.77954101563</v>
      </c>
      <c r="D23" s="7">
        <f t="shared" si="7"/>
        <v>-216.16247558593</v>
      </c>
      <c r="E23" s="1">
        <v>1661.84167480469</v>
      </c>
      <c r="F23" s="1">
        <v>1600.52294921875</v>
      </c>
      <c r="G23" s="7">
        <f t="shared" si="1"/>
        <v>-61.318725585940001</v>
      </c>
      <c r="H23" s="1">
        <v>1304.63098144531</v>
      </c>
      <c r="I23" s="1">
        <v>1154.46374511719</v>
      </c>
      <c r="J23" s="7">
        <f t="shared" si="2"/>
        <v>-150.16723632812</v>
      </c>
      <c r="K23" s="1">
        <v>562.01654052734398</v>
      </c>
      <c r="L23" s="1">
        <v>541.75042724609398</v>
      </c>
      <c r="M23" s="7">
        <f t="shared" si="3"/>
        <v>-20.26611328125</v>
      </c>
      <c r="N23" s="7">
        <f t="shared" si="4"/>
        <v>5334.4312133789035</v>
      </c>
      <c r="O23" s="7">
        <f t="shared" si="8"/>
        <v>4886.5166625976635</v>
      </c>
      <c r="P23" s="7">
        <f t="shared" si="6"/>
        <v>-447.91455078124</v>
      </c>
    </row>
    <row r="24" spans="1:16" ht="18.75" x14ac:dyDescent="0.3">
      <c r="A24" s="4">
        <v>21</v>
      </c>
      <c r="B24" s="1">
        <v>1667.87658691406</v>
      </c>
      <c r="C24" s="1">
        <v>1617.90930175781</v>
      </c>
      <c r="D24" s="7">
        <f t="shared" si="7"/>
        <v>-49.96728515625</v>
      </c>
      <c r="E24" s="1">
        <v>1626.48046875</v>
      </c>
      <c r="F24" s="1">
        <v>1552.69995117188</v>
      </c>
      <c r="G24" s="7">
        <f t="shared" si="1"/>
        <v>-73.780517578119998</v>
      </c>
      <c r="H24" s="1">
        <v>1314.56164550781</v>
      </c>
      <c r="I24" s="1">
        <v>1166.83032226563</v>
      </c>
      <c r="J24" s="7">
        <f t="shared" si="2"/>
        <v>-147.73132324218</v>
      </c>
      <c r="K24" s="1">
        <v>563.26287841796898</v>
      </c>
      <c r="L24" s="1">
        <v>511.539794921875</v>
      </c>
      <c r="M24" s="7">
        <f t="shared" si="3"/>
        <v>-51.723083496093977</v>
      </c>
      <c r="N24" s="7">
        <f t="shared" si="4"/>
        <v>5172.1815795898383</v>
      </c>
      <c r="O24" s="7">
        <f t="shared" si="8"/>
        <v>4848.9793701171948</v>
      </c>
      <c r="P24" s="7">
        <f t="shared" si="6"/>
        <v>-323.20220947264352</v>
      </c>
    </row>
    <row r="25" spans="1:16" ht="18.75" x14ac:dyDescent="0.3">
      <c r="A25" s="4">
        <v>22</v>
      </c>
      <c r="B25" s="1">
        <v>1664.91931152344</v>
      </c>
      <c r="C25" s="1">
        <v>1573.42846679688</v>
      </c>
      <c r="D25" s="7">
        <f t="shared" si="7"/>
        <v>-91.490844726559999</v>
      </c>
      <c r="E25" s="1">
        <v>1654.36376953125</v>
      </c>
      <c r="F25" s="1">
        <v>1540.04040527344</v>
      </c>
      <c r="G25" s="7">
        <f t="shared" si="1"/>
        <v>-114.32336425781</v>
      </c>
      <c r="H25" s="1">
        <v>1247.40222167969</v>
      </c>
      <c r="I25" s="1">
        <v>1270.32531738281</v>
      </c>
      <c r="J25" s="7">
        <f t="shared" si="2"/>
        <v>22.923095703119998</v>
      </c>
      <c r="K25" s="1">
        <v>556.322998046875</v>
      </c>
      <c r="L25" s="1">
        <v>509.19729614257801</v>
      </c>
      <c r="M25" s="7">
        <f t="shared" si="3"/>
        <v>-47.125701904296989</v>
      </c>
      <c r="N25" s="7">
        <f t="shared" si="4"/>
        <v>5123.0083007812555</v>
      </c>
      <c r="O25" s="7">
        <f t="shared" si="8"/>
        <v>4892.9914855957077</v>
      </c>
      <c r="P25" s="7">
        <f t="shared" si="6"/>
        <v>-230.01681518554778</v>
      </c>
    </row>
    <row r="26" spans="1:16" ht="18.75" x14ac:dyDescent="0.3">
      <c r="A26" s="3">
        <v>23</v>
      </c>
      <c r="B26" s="1">
        <v>1859.36694335938</v>
      </c>
      <c r="C26" s="1">
        <v>1549.03381347656</v>
      </c>
      <c r="D26" s="7">
        <f t="shared" si="7"/>
        <v>-310.33312988282</v>
      </c>
      <c r="E26" s="1">
        <v>1656.61657714844</v>
      </c>
      <c r="F26" s="1">
        <v>1598.333984375</v>
      </c>
      <c r="G26" s="7">
        <f t="shared" si="1"/>
        <v>-58.282592773440001</v>
      </c>
      <c r="H26" s="1">
        <v>1359.86730957031</v>
      </c>
      <c r="I26" s="1">
        <v>1293.23510742188</v>
      </c>
      <c r="J26" s="7">
        <f t="shared" si="2"/>
        <v>-66.632202148429997</v>
      </c>
      <c r="K26" s="1">
        <v>550.79913330078102</v>
      </c>
      <c r="L26" s="1">
        <v>498.70492553710898</v>
      </c>
      <c r="M26" s="7">
        <f t="shared" si="3"/>
        <v>-52.094207763672046</v>
      </c>
      <c r="N26" s="7">
        <f t="shared" si="4"/>
        <v>5426.6499633789108</v>
      </c>
      <c r="O26" s="7">
        <f t="shared" si="8"/>
        <v>4939.3078308105487</v>
      </c>
      <c r="P26" s="7">
        <f t="shared" si="6"/>
        <v>-487.3421325683621</v>
      </c>
    </row>
    <row r="27" spans="1:16" ht="18.75" x14ac:dyDescent="0.3">
      <c r="A27" s="3">
        <v>24</v>
      </c>
      <c r="B27" s="1">
        <v>1686.64111328125</v>
      </c>
      <c r="C27" s="1">
        <v>1373.12768554688</v>
      </c>
      <c r="D27" s="7">
        <f t="shared" si="7"/>
        <v>-313.51342773437</v>
      </c>
      <c r="E27" s="1">
        <v>1612.10229492188</v>
      </c>
      <c r="F27" s="1">
        <v>1511.36669921875</v>
      </c>
      <c r="G27" s="7">
        <f t="shared" si="1"/>
        <v>-100.73559570313</v>
      </c>
      <c r="H27" s="1">
        <v>1285.79614257813</v>
      </c>
      <c r="I27" s="1">
        <v>1188.01147460938</v>
      </c>
      <c r="J27" s="7">
        <f t="shared" si="2"/>
        <v>-97.78466796875</v>
      </c>
      <c r="K27" s="1">
        <v>544.688720703125</v>
      </c>
      <c r="L27" s="1">
        <v>484.73809814453102</v>
      </c>
      <c r="M27" s="7">
        <f t="shared" si="3"/>
        <v>-59.950622558593977</v>
      </c>
      <c r="N27" s="7">
        <f t="shared" si="4"/>
        <v>5129.228271484385</v>
      </c>
      <c r="O27" s="7">
        <f t="shared" si="8"/>
        <v>4557.2439575195413</v>
      </c>
      <c r="P27" s="7">
        <f t="shared" si="6"/>
        <v>-571.98431396484375</v>
      </c>
    </row>
  </sheetData>
  <mergeCells count="6">
    <mergeCell ref="A1:P1"/>
    <mergeCell ref="B2:C2"/>
    <mergeCell ref="E2:F2"/>
    <mergeCell ref="H2:I2"/>
    <mergeCell ref="K2:L2"/>
    <mergeCell ref="N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DEMAND FALL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sldcodisha32025@outlook.com</cp:lastModifiedBy>
  <dcterms:created xsi:type="dcterms:W3CDTF">2024-10-25T06:02:14Z</dcterms:created>
  <dcterms:modified xsi:type="dcterms:W3CDTF">2025-10-28T19:00:36Z</dcterms:modified>
</cp:coreProperties>
</file>